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9\"/>
    </mc:Choice>
  </mc:AlternateContent>
  <xr:revisionPtr revIDLastSave="0" documentId="13_ncr:1_{8EA5A7CE-C4C9-4BAA-80D2-D3F81DB4605C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M12" i="1"/>
  <c r="M11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<sst xmlns="http://schemas.openxmlformats.org/spreadsheetml/2006/main" count="44" uniqueCount="42">
  <si>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</si>
  <si>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</si>
  <si>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</si>
  <si>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</si>
  <si>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</si>
  <si>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</si>
  <si>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</si>
  <si>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</si>
  <si>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</si>
  <si>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</si>
  <si>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</si>
  <si>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</si>
  <si>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</si>
  <si>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</si>
  <si>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</si>
  <si>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</si>
  <si>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</si>
  <si>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</si>
  <si>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</si>
  <si>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</si>
  <si>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</si>
  <si>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</si>
  <si>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</si>
  <si>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</si>
  <si>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</si>
  <si>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</si>
  <si>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</si>
  <si>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</si>
  <si>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</si>
  <si>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</si>
  <si>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</si>
  <si>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</si>
  <si>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</si>
  <si>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</si>
  <si>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</si>
  <si>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</si>
  <si>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</si>
  <si>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</si>
  <si>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</si>
  <si>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</si>
  <si>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الثاني/Second 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</si>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</sst>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topLeftCell="B4" zoomScale="90" zoomScaleNormal="90" workbookViewId="0">
      <selection activeCell="D11" sqref="D11:M13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"/>
      <c r="O3" s="4"/>
      <c r="P3" s="4"/>
    </row>
    <row r="4" spans="1:23" ht="19.2" customHeight="1">
      <c r="A4" s="38">
        <v>2019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48" t="s">
        <v>38</v>
      </c>
      <c r="B6" s="42" t="s">
        <v>2</v>
      </c>
      <c r="C6" s="42" t="s">
        <v>3</v>
      </c>
      <c r="D6" s="52" t="s">
        <v>4</v>
      </c>
      <c r="E6" s="52"/>
      <c r="F6" s="52"/>
      <c r="G6" s="52"/>
      <c r="H6" s="52"/>
      <c r="I6" s="52"/>
      <c r="J6" s="52" t="s">
        <v>5</v>
      </c>
      <c r="K6" s="52"/>
      <c r="L6" s="52"/>
      <c r="M6" s="39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49"/>
      <c r="B7" s="42"/>
      <c r="C7" s="42"/>
      <c r="D7" s="52"/>
      <c r="E7" s="52"/>
      <c r="F7" s="52"/>
      <c r="G7" s="52"/>
      <c r="H7" s="52"/>
      <c r="I7" s="52"/>
      <c r="J7" s="52"/>
      <c r="K7" s="52"/>
      <c r="L7" s="52"/>
      <c r="M7" s="39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49"/>
      <c r="B8" s="51"/>
      <c r="C8" s="51"/>
      <c r="D8" s="52"/>
      <c r="E8" s="52"/>
      <c r="F8" s="52"/>
      <c r="G8" s="52"/>
      <c r="H8" s="52"/>
      <c r="I8" s="52"/>
      <c r="J8" s="52"/>
      <c r="K8" s="52"/>
      <c r="L8" s="52"/>
      <c r="M8" s="40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49"/>
      <c r="B9" s="41" t="s">
        <v>7</v>
      </c>
      <c r="C9" s="43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45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50"/>
      <c r="B10" s="42"/>
      <c r="C10" s="44"/>
      <c r="D10" s="17" t="s">
        <v>17</v>
      </c>
      <c r="E10" s="22" t="s">
        <v>18</v>
      </c>
      <c r="F10" s="22" t="s">
        <v>19</v>
      </c>
      <c r="G10" s="17" t="s">
        <v>20</v>
      </c>
      <c r="H10" s="22" t="s">
        <v>21</v>
      </c>
      <c r="I10" s="21" t="s">
        <v>22</v>
      </c>
      <c r="J10" s="22" t="s">
        <v>23</v>
      </c>
      <c r="K10" s="22" t="s">
        <v>24</v>
      </c>
      <c r="L10" s="16" t="s">
        <v>22</v>
      </c>
      <c r="M10" s="46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4" t="s">
        <v>40</v>
      </c>
      <c r="B11" s="18" t="s">
        <v>25</v>
      </c>
      <c r="C11" s="20" t="s">
        <v>26</v>
      </c>
      <c r="D11" s="33">
        <v>234372</v>
      </c>
      <c r="E11" s="31">
        <v>17497</v>
      </c>
      <c r="F11" s="31">
        <v>29068</v>
      </c>
      <c r="G11" s="32">
        <v>0</v>
      </c>
      <c r="H11" s="31">
        <v>55</v>
      </c>
      <c r="I11" s="32">
        <v>0</v>
      </c>
      <c r="J11" s="31">
        <v>242</v>
      </c>
      <c r="K11" s="31">
        <v>218</v>
      </c>
      <c r="L11" s="23">
        <v>0</v>
      </c>
      <c r="M11" s="24">
        <f>SUM(D11:L11)</f>
        <v>281452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4"/>
      <c r="B12" s="47" t="s">
        <v>27</v>
      </c>
      <c r="C12" s="47"/>
      <c r="D12" s="25">
        <v>591325</v>
      </c>
      <c r="E12" s="26">
        <v>20004</v>
      </c>
      <c r="F12" s="26">
        <v>20890639</v>
      </c>
      <c r="G12" s="25">
        <v>86307</v>
      </c>
      <c r="H12" s="25">
        <v>12778</v>
      </c>
      <c r="I12" s="25">
        <v>0</v>
      </c>
      <c r="J12" s="26">
        <v>54890</v>
      </c>
      <c r="K12" s="25">
        <v>666</v>
      </c>
      <c r="L12" s="27">
        <v>0</v>
      </c>
      <c r="M12" s="28">
        <f>SUM(D12:L12)</f>
        <v>21656609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4"/>
      <c r="B13" s="12" t="s">
        <v>28</v>
      </c>
      <c r="C13" s="11" t="s">
        <v>29</v>
      </c>
      <c r="D13" s="29">
        <f t="shared" ref="D13:L13" si="0">SUM(D11:D12)</f>
        <v>825697</v>
      </c>
      <c r="E13" s="24">
        <f t="shared" si="0"/>
        <v>37501</v>
      </c>
      <c r="F13" s="24">
        <f t="shared" si="0"/>
        <v>20919707</v>
      </c>
      <c r="G13" s="24">
        <f t="shared" si="0"/>
        <v>86307</v>
      </c>
      <c r="H13" s="24">
        <f t="shared" si="0"/>
        <v>12833</v>
      </c>
      <c r="I13" s="30">
        <f t="shared" si="0"/>
        <v>0</v>
      </c>
      <c r="J13" s="30">
        <f t="shared" si="0"/>
        <v>55132</v>
      </c>
      <c r="K13" s="30">
        <f t="shared" si="0"/>
        <v>884</v>
      </c>
      <c r="L13" s="24">
        <f t="shared" si="0"/>
        <v>0</v>
      </c>
      <c r="M13" s="28">
        <f>SUM(D13:L13)</f>
        <v>21938061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56" t="s">
        <v>30</v>
      </c>
      <c r="B14" s="56"/>
      <c r="C14" s="5"/>
      <c r="D14" s="5"/>
      <c r="E14" s="5"/>
      <c r="F14" s="6"/>
      <c r="G14" s="6"/>
      <c r="H14" s="6"/>
      <c r="I14" s="57" t="s">
        <v>31</v>
      </c>
      <c r="J14" s="57"/>
      <c r="K14" s="57"/>
      <c r="L14" s="57"/>
      <c r="M14" s="57"/>
      <c r="N14" s="4"/>
      <c r="O14" s="4"/>
      <c r="P14" s="4"/>
    </row>
    <row r="15" spans="1:23" ht="30.1" customHeight="1">
      <c r="A15" s="58" t="s">
        <v>32</v>
      </c>
      <c r="B15" s="58"/>
      <c r="C15" s="58"/>
      <c r="D15" s="58"/>
      <c r="E15" s="58"/>
      <c r="F15" s="58"/>
      <c r="G15" s="58"/>
      <c r="H15" s="59" t="s">
        <v>33</v>
      </c>
      <c r="I15" s="59"/>
      <c r="J15" s="59"/>
      <c r="K15" s="59"/>
      <c r="L15" s="59"/>
      <c r="M15" s="59"/>
      <c r="N15" s="4"/>
      <c r="O15" s="4"/>
      <c r="P15" s="4"/>
    </row>
    <row r="16" spans="1:23" ht="14.95" customHeight="1">
      <c r="A16" s="58" t="s">
        <v>34</v>
      </c>
      <c r="B16" s="58"/>
      <c r="C16" s="58"/>
      <c r="D16" s="58"/>
      <c r="E16" s="7"/>
      <c r="F16" s="8"/>
      <c r="G16" s="8"/>
      <c r="H16" s="8"/>
      <c r="I16" s="55" t="s">
        <v>35</v>
      </c>
      <c r="J16" s="55"/>
      <c r="K16" s="55"/>
      <c r="L16" s="55"/>
      <c r="M16" s="55"/>
      <c r="N16" s="4"/>
      <c r="O16" s="4"/>
      <c r="P16" s="4"/>
    </row>
    <row r="17" spans="1:16" ht="15.65" customHeight="1">
      <c r="A17" s="54" t="s">
        <v>36</v>
      </c>
      <c r="B17" s="54"/>
      <c r="C17" s="54"/>
      <c r="D17" s="54"/>
      <c r="E17" s="9"/>
      <c r="F17" s="5"/>
      <c r="G17" s="5"/>
      <c r="H17" s="5"/>
      <c r="I17" s="5"/>
      <c r="J17" s="55" t="s">
        <v>37</v>
      </c>
      <c r="K17" s="55"/>
      <c r="L17" s="55"/>
      <c r="M17" s="55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53"/>
      <c r="B19" s="53"/>
      <c r="C19" s="5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5:M5"/>
    <mergeCell ref="A1:M1"/>
    <mergeCell ref="A2:M2"/>
    <mergeCell ref="A3:M3"/>
    <mergeCell ref="A4:M4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2019-07-14T20:00:00+00:00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1BF33F24-D464-458B-8E9E-054FBF704551}"/>
</file>

<file path=customXml/itemProps2.xml><?xml version="1.0" encoding="utf-8"?>
<ds:datastoreItem xmlns:ds="http://schemas.openxmlformats.org/officeDocument/2006/customXml" ds:itemID="{269955CB-10FA-45F8-B65D-0CDF820A3A8F}"/>
</file>

<file path=customXml/itemProps3.xml><?xml version="1.0" encoding="utf-8"?>
<ds:datastoreItem xmlns:ds="http://schemas.openxmlformats.org/officeDocument/2006/customXml" ds:itemID="{FD34394E-888C-4FDF-A15D-ABC47F6AD650}"/>
</file>

<file path=customXml/itemProps4.xml><?xml version="1.0" encoding="utf-8"?>
<ds:datastoreItem xmlns:ds="http://schemas.openxmlformats.org/officeDocument/2006/customXml" ds:itemID="{23B51B68-80B8-4A6B-BE02-C5718C831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Second 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2022-03-21T07:05:30Z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